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13995" windowHeight="7680"/>
  </bookViews>
  <sheets>
    <sheet name="Black Cohosh-artificial shade" sheetId="1" r:id="rId1"/>
    <sheet name="Sheet2" sheetId="2" r:id="rId2"/>
    <sheet name="Sheet3" sheetId="3" r:id="rId3"/>
  </sheets>
  <definedNames>
    <definedName name="_xlnm.Print_Area" localSheetId="0">'Black Cohosh-artificial shade'!$A$1:$M$35</definedName>
  </definedNames>
  <calcPr calcId="145621"/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F22" i="1"/>
  <c r="I22" i="1"/>
  <c r="C22" i="1"/>
  <c r="B22" i="1" s="1"/>
  <c r="B21" i="1"/>
  <c r="B20" i="1"/>
  <c r="B19" i="1"/>
  <c r="I18" i="1"/>
  <c r="I32" i="1" s="1"/>
  <c r="F18" i="1"/>
  <c r="C18" i="1"/>
  <c r="I14" i="1"/>
  <c r="F14" i="1"/>
  <c r="C14" i="1"/>
  <c r="B14" i="1" s="1"/>
  <c r="I13" i="1"/>
  <c r="I15" i="1" s="1"/>
  <c r="F13" i="1"/>
  <c r="F15" i="1" s="1"/>
  <c r="C13" i="1"/>
  <c r="C15" i="1" s="1"/>
  <c r="C32" i="1" l="1"/>
  <c r="F32" i="1"/>
  <c r="B18" i="1"/>
  <c r="B13" i="1"/>
  <c r="B15" i="1"/>
  <c r="B32" i="1" l="1"/>
  <c r="B33" i="1" s="1"/>
</calcChain>
</file>

<file path=xl/sharedStrings.xml><?xml version="1.0" encoding="utf-8"?>
<sst xmlns="http://schemas.openxmlformats.org/spreadsheetml/2006/main" count="55" uniqueCount="42">
  <si>
    <t xml:space="preserve">3 Year Totals </t>
  </si>
  <si>
    <t>Quantity</t>
  </si>
  <si>
    <t>Unit</t>
  </si>
  <si>
    <t>Price per Unit</t>
  </si>
  <si>
    <t>Income</t>
  </si>
  <si>
    <t>Dried root sales</t>
  </si>
  <si>
    <t>lb</t>
  </si>
  <si>
    <t>Total Income</t>
  </si>
  <si>
    <t>Operating Expenses</t>
  </si>
  <si>
    <t>hr</t>
  </si>
  <si>
    <t>Total Expenses</t>
  </si>
  <si>
    <t>Return after Expenses</t>
  </si>
  <si>
    <t xml:space="preserve"> </t>
  </si>
  <si>
    <t>Field planted using existing shade structures</t>
  </si>
  <si>
    <t>Additional income from seeds or products</t>
  </si>
  <si>
    <t>Fertilizer, soil amendments, plant protection</t>
  </si>
  <si>
    <t xml:space="preserve">Mulch: leaf or hardwood bark </t>
  </si>
  <si>
    <t>Rootstock for planting</t>
  </si>
  <si>
    <t>Fuel, oil, other vehicle related costs</t>
  </si>
  <si>
    <t>Irrigation expenses (existing system)</t>
  </si>
  <si>
    <t>Labor (site prep, planting, mulching, weeding, harvesting, washing and drying)</t>
  </si>
  <si>
    <t>Other expenses</t>
  </si>
  <si>
    <t>Packaging</t>
  </si>
  <si>
    <t>Shade structure supplies (existing structure)</t>
  </si>
  <si>
    <t>Drying costs, including fuel (existing dryer)</t>
  </si>
  <si>
    <t>Advertising, promotion, or website</t>
  </si>
  <si>
    <t>Organic certification costs</t>
  </si>
  <si>
    <t>Analytical testing</t>
  </si>
  <si>
    <t>Shipping</t>
  </si>
  <si>
    <t>Year 1</t>
  </si>
  <si>
    <t>Year 2</t>
  </si>
  <si>
    <t>Year 3</t>
  </si>
  <si>
    <t>Instructions: This is a very simple budget with estimates of basic variable costs and returns.  There are many fixed costs, interest, taxes, etc. that must</t>
  </si>
  <si>
    <t>also be considered.  This is a hypothetical budget based on growers' experiences and our research.  Prices were current the day this was written.  You</t>
  </si>
  <si>
    <t>For those of you who are not real familiar with Excel spreadsheets, some of the cells have math formulas in them.  You don't want to change those cells.</t>
  </si>
  <si>
    <t xml:space="preserve">To see if there is a formula in a cell, click on the cell and look at the white box up top, right below the toolbar.  If there is a "0" or another number there, </t>
  </si>
  <si>
    <t>you can change it.  If it says something like =D16*L16, don't write in that cell.  If you mess up, just go back to the website and open up the file again.</t>
  </si>
  <si>
    <t>When you print this budget, we suggest that you set it to print all on one page (instead of "no scaling").</t>
  </si>
  <si>
    <t>can customize this budget by saving it and entering in your own numbers for irrigation, shade supplies, etc.  You can also change existing numbers.</t>
  </si>
  <si>
    <t xml:space="preserve"> Black Cohosh - 1 acre-Artifical Shade-Simple Enterprise Budget</t>
  </si>
  <si>
    <t xml:space="preserve"> Funded by a grant from the GoldenLEAF Foundation and administered by AdvantageWest.</t>
  </si>
  <si>
    <t>Jeanine Davis and Alison Dressler, 2012.  WNC Natural Products Project. Department of Horticultural Science, North Carolina State University.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</si>
</sst>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2" fillId="0" borderId="0" xfId="0" applyFont="1" applyAlignment="1">
      <alignment wrapText="1"/>
    </xf>
    <xf numFmtId="6" fontId="2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6" fontId="2" fillId="0" borderId="1" xfId="0" applyNumberFormat="1" applyFont="1" applyBorder="1" applyAlignment="1">
      <alignment horizontal="right" wrapText="1"/>
    </xf>
    <xf numFmtId="6" fontId="2" fillId="2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0" fillId="2" borderId="1" xfId="0" applyFill="1" applyBorder="1"/>
    <xf numFmtId="4" fontId="0" fillId="0" borderId="1" xfId="0" applyNumberFormat="1" applyBorder="1"/>
    <xf numFmtId="0" fontId="2" fillId="0" borderId="1" xfId="0" applyFont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38" fontId="5" fillId="0" borderId="1" xfId="0" applyNumberFormat="1" applyFont="1" applyBorder="1" applyAlignment="1">
      <alignment horizontal="right" wrapText="1"/>
    </xf>
    <xf numFmtId="38" fontId="5" fillId="2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38" fontId="4" fillId="0" borderId="1" xfId="0" applyNumberFormat="1" applyFont="1" applyBorder="1" applyAlignment="1">
      <alignment horizontal="right" wrapText="1"/>
    </xf>
    <xf numFmtId="38" fontId="4" fillId="2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57150</xdr:colOff>
      <xdr:row>10</xdr:row>
      <xdr:rowOff>152400</xdr:rowOff>
    </xdr:from>
    <xdr:ext cx="184731" cy="264560"/>
    <xdr:sp macro="" textlink="">
      <xdr:nvSpPr>
        <xdr:cNvPr id="2" name="TextBox 1"/>
        <xdr:cNvSpPr txBox="1"/>
      </xdr:nvSpPr>
      <xdr:spPr>
        <a:xfrm>
          <a:off x="11487150" y="213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38100</xdr:colOff>
      <xdr:row>0</xdr:row>
      <xdr:rowOff>9524</xdr:rowOff>
    </xdr:from>
    <xdr:ext cx="2933700" cy="409575"/>
    <xdr:sp macro="" textlink="">
      <xdr:nvSpPr>
        <xdr:cNvPr id="4" name="TextBox 3"/>
        <xdr:cNvSpPr txBox="1"/>
      </xdr:nvSpPr>
      <xdr:spPr>
        <a:xfrm>
          <a:off x="38100" y="9524"/>
          <a:ext cx="2933700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G40" sqref="G40"/>
    </sheetView>
  </sheetViews>
  <sheetFormatPr defaultRowHeight="15" x14ac:dyDescent="0.25"/>
  <cols>
    <col min="1" max="1" width="44.28515625" customWidth="1"/>
    <col min="2" max="2" width="16.7109375" customWidth="1"/>
    <col min="3" max="4" width="10.7109375" customWidth="1"/>
    <col min="5" max="5" width="5.7109375" customWidth="1"/>
    <col min="6" max="7" width="10.7109375" customWidth="1"/>
    <col min="8" max="8" width="5.7109375" customWidth="1"/>
    <col min="9" max="10" width="10.7109375" customWidth="1"/>
    <col min="11" max="11" width="5.7109375" customWidth="1"/>
    <col min="12" max="12" width="10.7109375" customWidth="1"/>
  </cols>
  <sheetData>
    <row r="1" spans="1:13" ht="18" x14ac:dyDescent="0.2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ht="18" x14ac:dyDescent="0.25">
      <c r="A2" s="9"/>
      <c r="B2" s="9"/>
      <c r="C2" s="11"/>
      <c r="D2" s="11"/>
      <c r="E2" s="11"/>
      <c r="F2" s="11"/>
      <c r="G2" s="11"/>
      <c r="H2" s="11"/>
      <c r="I2" s="11"/>
      <c r="J2" s="11"/>
      <c r="K2" s="11"/>
      <c r="L2" s="9"/>
      <c r="M2" s="10"/>
    </row>
    <row r="3" spans="1:13" x14ac:dyDescent="0.25">
      <c r="A3" s="46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5"/>
    </row>
    <row r="4" spans="1:13" x14ac:dyDescent="0.25">
      <c r="A4" s="46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12"/>
    </row>
    <row r="5" spans="1:13" x14ac:dyDescent="0.25">
      <c r="A5" s="46" t="s">
        <v>38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12"/>
    </row>
    <row r="6" spans="1:13" x14ac:dyDescent="0.25">
      <c r="A6" s="46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5"/>
    </row>
    <row r="7" spans="1:13" x14ac:dyDescent="0.25">
      <c r="A7" s="46" t="s">
        <v>35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12"/>
    </row>
    <row r="8" spans="1:13" x14ac:dyDescent="0.25">
      <c r="A8" s="46" t="s">
        <v>36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12"/>
    </row>
    <row r="9" spans="1:13" x14ac:dyDescent="0.25">
      <c r="A9" s="46" t="s">
        <v>37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12"/>
    </row>
    <row r="10" spans="1:13" x14ac:dyDescent="0.25">
      <c r="A10" s="46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5"/>
    </row>
    <row r="11" spans="1:13" ht="37.5" customHeight="1" x14ac:dyDescent="0.25">
      <c r="A11" s="19" t="s">
        <v>13</v>
      </c>
      <c r="B11" s="14" t="s">
        <v>0</v>
      </c>
      <c r="C11" s="16" t="s">
        <v>29</v>
      </c>
      <c r="D11" s="17" t="s">
        <v>1</v>
      </c>
      <c r="E11" s="18" t="s">
        <v>2</v>
      </c>
      <c r="F11" s="13" t="s">
        <v>30</v>
      </c>
      <c r="G11" s="14" t="s">
        <v>1</v>
      </c>
      <c r="H11" s="15" t="s">
        <v>2</v>
      </c>
      <c r="I11" s="16" t="s">
        <v>31</v>
      </c>
      <c r="J11" s="17" t="s">
        <v>1</v>
      </c>
      <c r="K11" s="18" t="s">
        <v>2</v>
      </c>
      <c r="L11" s="15" t="s">
        <v>3</v>
      </c>
    </row>
    <row r="12" spans="1:13" ht="15.75" x14ac:dyDescent="0.25">
      <c r="A12" s="20" t="s">
        <v>4</v>
      </c>
      <c r="B12" s="21"/>
      <c r="C12" s="22"/>
      <c r="D12" s="22"/>
      <c r="E12" s="22"/>
      <c r="F12" s="21"/>
      <c r="G12" s="21"/>
      <c r="H12" s="21"/>
      <c r="I12" s="22"/>
      <c r="J12" s="22"/>
      <c r="K12" s="22"/>
      <c r="L12" s="23"/>
    </row>
    <row r="13" spans="1:13" x14ac:dyDescent="0.25">
      <c r="A13" s="24" t="s">
        <v>5</v>
      </c>
      <c r="B13" s="25">
        <f>SUM(C13+F13+I13)</f>
        <v>15000</v>
      </c>
      <c r="C13" s="26">
        <f>D13*L13</f>
        <v>0</v>
      </c>
      <c r="D13" s="26">
        <v>0</v>
      </c>
      <c r="E13" s="26" t="s">
        <v>6</v>
      </c>
      <c r="F13" s="25">
        <f>G13*L13</f>
        <v>0</v>
      </c>
      <c r="G13" s="25">
        <v>0</v>
      </c>
      <c r="H13" s="25" t="s">
        <v>6</v>
      </c>
      <c r="I13" s="26">
        <f>J13*L13</f>
        <v>15000</v>
      </c>
      <c r="J13" s="26">
        <v>2500</v>
      </c>
      <c r="K13" s="26" t="s">
        <v>6</v>
      </c>
      <c r="L13" s="27">
        <v>6</v>
      </c>
    </row>
    <row r="14" spans="1:13" x14ac:dyDescent="0.25">
      <c r="A14" s="24" t="s">
        <v>14</v>
      </c>
      <c r="B14" s="25">
        <f>SUM(C14+F14+I14)</f>
        <v>0</v>
      </c>
      <c r="C14" s="26">
        <f>D14*L14</f>
        <v>0</v>
      </c>
      <c r="D14" s="26">
        <v>0</v>
      </c>
      <c r="E14" s="26" t="s">
        <v>6</v>
      </c>
      <c r="F14" s="25">
        <f>G14*L14</f>
        <v>0</v>
      </c>
      <c r="G14" s="25">
        <v>0</v>
      </c>
      <c r="H14" s="25" t="s">
        <v>6</v>
      </c>
      <c r="I14" s="26">
        <f>J14*L14</f>
        <v>0</v>
      </c>
      <c r="J14" s="26">
        <v>0</v>
      </c>
      <c r="K14" s="26" t="s">
        <v>6</v>
      </c>
      <c r="L14" s="27">
        <v>0</v>
      </c>
    </row>
    <row r="15" spans="1:13" x14ac:dyDescent="0.25">
      <c r="A15" s="28" t="s">
        <v>7</v>
      </c>
      <c r="B15" s="29">
        <f>SUM(B13:B14)</f>
        <v>15000</v>
      </c>
      <c r="C15" s="30">
        <f>SUM(C13:C14)</f>
        <v>0</v>
      </c>
      <c r="D15" s="30"/>
      <c r="E15" s="30"/>
      <c r="F15" s="29">
        <f>SUM(F13:F14)</f>
        <v>0</v>
      </c>
      <c r="G15" s="29"/>
      <c r="H15" s="29"/>
      <c r="I15" s="30">
        <f>SUM(I13:I14)</f>
        <v>15000</v>
      </c>
      <c r="J15" s="30"/>
      <c r="K15" s="30"/>
      <c r="L15" s="31"/>
    </row>
    <row r="16" spans="1:13" x14ac:dyDescent="0.25">
      <c r="A16" s="23"/>
      <c r="B16" s="23"/>
      <c r="C16" s="32"/>
      <c r="D16" s="32"/>
      <c r="E16" s="32"/>
      <c r="F16" s="23"/>
      <c r="G16" s="23"/>
      <c r="H16" s="23"/>
      <c r="I16" s="32"/>
      <c r="J16" s="32"/>
      <c r="K16" s="32"/>
      <c r="L16" s="33"/>
    </row>
    <row r="17" spans="1:12" x14ac:dyDescent="0.25">
      <c r="A17" s="28" t="s">
        <v>8</v>
      </c>
      <c r="B17" s="34"/>
      <c r="C17" s="35"/>
      <c r="D17" s="35"/>
      <c r="E17" s="35"/>
      <c r="F17" s="34"/>
      <c r="G17" s="34"/>
      <c r="H17" s="34"/>
      <c r="I17" s="35"/>
      <c r="J17" s="35"/>
      <c r="K17" s="35"/>
      <c r="L17" s="33"/>
    </row>
    <row r="18" spans="1:12" x14ac:dyDescent="0.25">
      <c r="A18" s="36" t="s">
        <v>17</v>
      </c>
      <c r="B18" s="37">
        <f t="shared" ref="B18:B31" si="0">SUM(C18+F18+I18)</f>
        <v>1000</v>
      </c>
      <c r="C18" s="38">
        <f>D18*L18</f>
        <v>1000</v>
      </c>
      <c r="D18" s="38">
        <v>500</v>
      </c>
      <c r="E18" s="38" t="s">
        <v>6</v>
      </c>
      <c r="F18" s="37">
        <f>G18*L18</f>
        <v>0</v>
      </c>
      <c r="G18" s="37">
        <v>0</v>
      </c>
      <c r="H18" s="37" t="s">
        <v>6</v>
      </c>
      <c r="I18" s="38">
        <f>J18*L18</f>
        <v>0</v>
      </c>
      <c r="J18" s="38">
        <v>0</v>
      </c>
      <c r="K18" s="38" t="s">
        <v>6</v>
      </c>
      <c r="L18" s="39">
        <v>2</v>
      </c>
    </row>
    <row r="19" spans="1:12" x14ac:dyDescent="0.25">
      <c r="A19" s="36" t="s">
        <v>15</v>
      </c>
      <c r="B19" s="37">
        <f t="shared" si="0"/>
        <v>400</v>
      </c>
      <c r="C19" s="38">
        <v>200</v>
      </c>
      <c r="D19" s="38"/>
      <c r="E19" s="38"/>
      <c r="F19" s="37">
        <v>100</v>
      </c>
      <c r="G19" s="37"/>
      <c r="H19" s="37"/>
      <c r="I19" s="38">
        <v>100</v>
      </c>
      <c r="J19" s="38"/>
      <c r="K19" s="38"/>
      <c r="L19" s="39"/>
    </row>
    <row r="20" spans="1:12" x14ac:dyDescent="0.25">
      <c r="A20" s="36" t="s">
        <v>18</v>
      </c>
      <c r="B20" s="37">
        <f t="shared" si="0"/>
        <v>144</v>
      </c>
      <c r="C20" s="38">
        <v>60</v>
      </c>
      <c r="D20" s="38"/>
      <c r="E20" s="38"/>
      <c r="F20" s="37">
        <v>30</v>
      </c>
      <c r="G20" s="37"/>
      <c r="H20" s="37"/>
      <c r="I20" s="38">
        <v>54</v>
      </c>
      <c r="J20" s="38"/>
      <c r="K20" s="38"/>
      <c r="L20" s="39"/>
    </row>
    <row r="21" spans="1:12" x14ac:dyDescent="0.25">
      <c r="A21" s="36" t="s">
        <v>16</v>
      </c>
      <c r="B21" s="37">
        <f t="shared" si="0"/>
        <v>2000</v>
      </c>
      <c r="C21" s="38">
        <v>1200</v>
      </c>
      <c r="D21" s="38"/>
      <c r="E21" s="38"/>
      <c r="F21" s="37">
        <v>400</v>
      </c>
      <c r="G21" s="37"/>
      <c r="H21" s="37"/>
      <c r="I21" s="38">
        <v>400</v>
      </c>
      <c r="J21" s="38"/>
      <c r="K21" s="38"/>
      <c r="L21" s="39"/>
    </row>
    <row r="22" spans="1:12" ht="29.25" x14ac:dyDescent="0.25">
      <c r="A22" s="36" t="s">
        <v>20</v>
      </c>
      <c r="B22" s="37">
        <f t="shared" si="0"/>
        <v>6630</v>
      </c>
      <c r="C22" s="38">
        <f>D22*L22</f>
        <v>2720</v>
      </c>
      <c r="D22" s="38">
        <v>320</v>
      </c>
      <c r="E22" s="38" t="s">
        <v>9</v>
      </c>
      <c r="F22" s="37">
        <f>G22*L22</f>
        <v>935</v>
      </c>
      <c r="G22" s="37">
        <v>110</v>
      </c>
      <c r="H22" s="37" t="s">
        <v>9</v>
      </c>
      <c r="I22" s="38">
        <f>J22*L22</f>
        <v>2975</v>
      </c>
      <c r="J22" s="38">
        <v>350</v>
      </c>
      <c r="K22" s="38"/>
      <c r="L22" s="39">
        <v>8.5</v>
      </c>
    </row>
    <row r="23" spans="1:12" x14ac:dyDescent="0.25">
      <c r="A23" s="36" t="s">
        <v>22</v>
      </c>
      <c r="B23" s="37">
        <f t="shared" si="0"/>
        <v>250</v>
      </c>
      <c r="C23" s="38">
        <v>0</v>
      </c>
      <c r="D23" s="38"/>
      <c r="E23" s="38"/>
      <c r="F23" s="37">
        <v>0</v>
      </c>
      <c r="G23" s="37"/>
      <c r="H23" s="37"/>
      <c r="I23" s="38">
        <v>250</v>
      </c>
      <c r="J23" s="38"/>
      <c r="K23" s="38"/>
      <c r="L23" s="39"/>
    </row>
    <row r="24" spans="1:12" x14ac:dyDescent="0.25">
      <c r="A24" s="24" t="s">
        <v>19</v>
      </c>
      <c r="B24" s="40">
        <f t="shared" si="0"/>
        <v>0</v>
      </c>
      <c r="C24" s="41">
        <v>0</v>
      </c>
      <c r="D24" s="41"/>
      <c r="E24" s="41"/>
      <c r="F24" s="40">
        <v>0</v>
      </c>
      <c r="G24" s="40"/>
      <c r="H24" s="40"/>
      <c r="I24" s="41">
        <v>0</v>
      </c>
      <c r="J24" s="41"/>
      <c r="K24" s="41"/>
      <c r="L24" s="27"/>
    </row>
    <row r="25" spans="1:12" x14ac:dyDescent="0.25">
      <c r="A25" s="24" t="s">
        <v>23</v>
      </c>
      <c r="B25" s="40">
        <f t="shared" si="0"/>
        <v>0</v>
      </c>
      <c r="C25" s="41">
        <v>0</v>
      </c>
      <c r="D25" s="41"/>
      <c r="E25" s="41"/>
      <c r="F25" s="40">
        <v>0</v>
      </c>
      <c r="G25" s="40"/>
      <c r="H25" s="40"/>
      <c r="I25" s="41">
        <v>0</v>
      </c>
      <c r="J25" s="41"/>
      <c r="K25" s="41"/>
      <c r="L25" s="27"/>
    </row>
    <row r="26" spans="1:12" x14ac:dyDescent="0.25">
      <c r="A26" s="24" t="s">
        <v>24</v>
      </c>
      <c r="B26" s="40">
        <f t="shared" si="0"/>
        <v>0</v>
      </c>
      <c r="C26" s="41">
        <v>0</v>
      </c>
      <c r="D26" s="41"/>
      <c r="E26" s="41"/>
      <c r="F26" s="40">
        <v>0</v>
      </c>
      <c r="G26" s="40"/>
      <c r="H26" s="40"/>
      <c r="I26" s="41">
        <v>0</v>
      </c>
      <c r="J26" s="41"/>
      <c r="K26" s="41"/>
      <c r="L26" s="27"/>
    </row>
    <row r="27" spans="1:12" x14ac:dyDescent="0.25">
      <c r="A27" s="24" t="s">
        <v>25</v>
      </c>
      <c r="B27" s="40">
        <f t="shared" si="0"/>
        <v>0</v>
      </c>
      <c r="C27" s="41">
        <v>0</v>
      </c>
      <c r="D27" s="41"/>
      <c r="E27" s="41"/>
      <c r="F27" s="40">
        <v>0</v>
      </c>
      <c r="G27" s="40"/>
      <c r="H27" s="40"/>
      <c r="I27" s="41">
        <v>0</v>
      </c>
      <c r="J27" s="41"/>
      <c r="K27" s="41"/>
      <c r="L27" s="27"/>
    </row>
    <row r="28" spans="1:12" x14ac:dyDescent="0.25">
      <c r="A28" s="24" t="s">
        <v>26</v>
      </c>
      <c r="B28" s="40">
        <f t="shared" si="0"/>
        <v>0</v>
      </c>
      <c r="C28" s="41">
        <v>0</v>
      </c>
      <c r="D28" s="41"/>
      <c r="E28" s="41"/>
      <c r="F28" s="40">
        <v>0</v>
      </c>
      <c r="G28" s="40"/>
      <c r="H28" s="40"/>
      <c r="I28" s="41">
        <v>0</v>
      </c>
      <c r="J28" s="41"/>
      <c r="K28" s="41"/>
      <c r="L28" s="27"/>
    </row>
    <row r="29" spans="1:12" x14ac:dyDescent="0.25">
      <c r="A29" s="24" t="s">
        <v>27</v>
      </c>
      <c r="B29" s="40">
        <f t="shared" si="0"/>
        <v>0</v>
      </c>
      <c r="C29" s="41">
        <v>0</v>
      </c>
      <c r="D29" s="41"/>
      <c r="E29" s="41"/>
      <c r="F29" s="40">
        <v>0</v>
      </c>
      <c r="G29" s="40"/>
      <c r="H29" s="40"/>
      <c r="I29" s="41">
        <v>0</v>
      </c>
      <c r="J29" s="41"/>
      <c r="K29" s="41"/>
      <c r="L29" s="27"/>
    </row>
    <row r="30" spans="1:12" x14ac:dyDescent="0.25">
      <c r="A30" s="24" t="s">
        <v>28</v>
      </c>
      <c r="B30" s="40">
        <f t="shared" si="0"/>
        <v>0</v>
      </c>
      <c r="C30" s="41">
        <v>0</v>
      </c>
      <c r="D30" s="41"/>
      <c r="E30" s="41"/>
      <c r="F30" s="40">
        <v>0</v>
      </c>
      <c r="G30" s="40"/>
      <c r="H30" s="40"/>
      <c r="I30" s="41">
        <v>0</v>
      </c>
      <c r="J30" s="41"/>
      <c r="K30" s="41"/>
      <c r="L30" s="27"/>
    </row>
    <row r="31" spans="1:12" x14ac:dyDescent="0.25">
      <c r="A31" s="24" t="s">
        <v>21</v>
      </c>
      <c r="B31" s="40">
        <f t="shared" si="0"/>
        <v>0</v>
      </c>
      <c r="C31" s="41">
        <v>0</v>
      </c>
      <c r="D31" s="41"/>
      <c r="E31" s="41"/>
      <c r="F31" s="40">
        <v>0</v>
      </c>
      <c r="G31" s="40"/>
      <c r="H31" s="40"/>
      <c r="I31" s="41">
        <v>0</v>
      </c>
      <c r="J31" s="41"/>
      <c r="K31" s="41"/>
      <c r="L31" s="27"/>
    </row>
    <row r="32" spans="1:12" x14ac:dyDescent="0.25">
      <c r="A32" s="28" t="s">
        <v>10</v>
      </c>
      <c r="B32" s="29">
        <f>SUM(B18:B31)</f>
        <v>10424</v>
      </c>
      <c r="C32" s="30">
        <f>SUM(C18:C31)</f>
        <v>5180</v>
      </c>
      <c r="D32" s="30"/>
      <c r="E32" s="30"/>
      <c r="F32" s="29">
        <f>SUM(F18:F31)</f>
        <v>1465</v>
      </c>
      <c r="G32" s="29"/>
      <c r="H32" s="29"/>
      <c r="I32" s="30">
        <f>SUM(I18:I31)</f>
        <v>3779</v>
      </c>
      <c r="J32" s="30"/>
      <c r="K32" s="30"/>
      <c r="L32" s="31"/>
    </row>
    <row r="33" spans="1:12" x14ac:dyDescent="0.25">
      <c r="A33" s="28" t="s">
        <v>11</v>
      </c>
      <c r="B33" s="29">
        <f>B15-B32</f>
        <v>4576</v>
      </c>
      <c r="C33" s="30"/>
      <c r="D33" s="30"/>
      <c r="E33" s="30"/>
      <c r="F33" s="29"/>
      <c r="G33" s="29"/>
      <c r="H33" s="29"/>
      <c r="I33" s="30"/>
      <c r="J33" s="30"/>
      <c r="K33" s="30"/>
      <c r="L33" s="31"/>
    </row>
    <row r="34" spans="1:12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8"/>
    </row>
    <row r="35" spans="1:12" x14ac:dyDescent="0.25">
      <c r="A35" s="42" t="s">
        <v>41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 x14ac:dyDescent="0.25">
      <c r="A36" s="47" t="s">
        <v>40</v>
      </c>
    </row>
    <row r="39" spans="1:12" ht="32.25" customHeight="1" x14ac:dyDescent="0.25"/>
    <row r="40" spans="1:12" s="5" customFormat="1" x14ac:dyDescent="0.25">
      <c r="A40" s="3" t="s">
        <v>12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0">
    <mergeCell ref="A35:L35"/>
    <mergeCell ref="A1:M1"/>
    <mergeCell ref="A3:M3"/>
    <mergeCell ref="A6:M6"/>
    <mergeCell ref="A10:M10"/>
    <mergeCell ref="A7:L7"/>
    <mergeCell ref="A8:L8"/>
    <mergeCell ref="A4:L4"/>
    <mergeCell ref="A5:L5"/>
    <mergeCell ref="A9:L9"/>
  </mergeCells>
  <pageMargins left="0.7" right="0.7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Black Cohosh-artificial shade</vt:lpstr>
      <vt:lpstr>Sheet2</vt:lpstr>
      <vt:lpstr>Sheet3</vt:lpstr>
      <vt:lpstr>'Black Cohosh-artificial shade'!Print_Area</vt:lpstr>
    </vt:vector>
  </TitlesOfParts>
  <Company>NCSU/Hort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Dressler</dc:creator>
  <cp:lastModifiedBy>Jeanine Davis</cp:lastModifiedBy>
  <cp:lastPrinted>2012-03-27T13:54:38Z</cp:lastPrinted>
  <dcterms:created xsi:type="dcterms:W3CDTF">2011-11-21T15:20:07Z</dcterms:created>
  <dcterms:modified xsi:type="dcterms:W3CDTF">2012-03-29T13:57:34Z</dcterms:modified>
</cp:coreProperties>
</file>